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Y:\Решения СД\2021 год\Уточнение 8 октябрь\"/>
    </mc:Choice>
  </mc:AlternateContent>
  <xr:revisionPtr revIDLastSave="0" documentId="13_ncr:1_{DE746A4F-4BA9-407E-87DE-145D197E8F7A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Приложение №8" sheetId="1" r:id="rId1"/>
  </sheets>
  <definedNames>
    <definedName name="_xlnm.Print_Titles" localSheetId="0">'Приложение №8'!$14:$17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9" i="1" l="1"/>
  <c r="G58" i="1" s="1"/>
  <c r="G57" i="1" s="1"/>
  <c r="G56" i="1" s="1"/>
  <c r="G74" i="1" s="1"/>
  <c r="H74" i="1"/>
  <c r="I74" i="1"/>
  <c r="H56" i="1"/>
  <c r="H57" i="1"/>
  <c r="H58" i="1"/>
  <c r="H59" i="1"/>
  <c r="H64" i="1"/>
  <c r="H71" i="1"/>
  <c r="H72" i="1"/>
  <c r="G64" i="1"/>
</calcChain>
</file>

<file path=xl/sharedStrings.xml><?xml version="1.0" encoding="utf-8"?>
<sst xmlns="http://schemas.openxmlformats.org/spreadsheetml/2006/main" count="247" uniqueCount="84">
  <si>
    <t>Наименования</t>
  </si>
  <si>
    <t>Жилищно-коммунальное хозяйство</t>
  </si>
  <si>
    <t>05</t>
  </si>
  <si>
    <t>Коммунальное хозяйство</t>
  </si>
  <si>
    <t>02</t>
  </si>
  <si>
    <t>Муниципальная программа "Развитие инженерной инфраструктуры и энергоэффективности"</t>
  </si>
  <si>
    <t>1000000000</t>
  </si>
  <si>
    <t>Подпрограмма "Чистая вода"</t>
  </si>
  <si>
    <t>1010000000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</si>
  <si>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</si>
  <si>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</si>
  <si>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>1010274090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</si>
  <si>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</si>
  <si>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</si>
  <si>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</si>
  <si>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</si>
  <si>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"Системы водоотведения"</t>
  </si>
  <si>
    <t>1020000000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</si>
  <si>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</si>
  <si>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</si>
  <si>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1020274030</t>
  </si>
  <si>
    <t>Подпрограмма "Создание условий для обеспечения качественными коммунальными услугами"</t>
  </si>
  <si>
    <t>1030000000</t>
  </si>
  <si>
    <t>Основное мероприятие "Строительство, реконструкция, капитальный ремонт, приобретение, монтаж и ввод в эксплуатацию объектов коммунальной инфраструктуры на территории муниципальных образований Московской области"</t>
  </si>
  <si>
    <t>1030200000</t>
  </si>
  <si>
    <t>1030274080</t>
  </si>
  <si>
    <t>Подпрограмма "Развитие газификации"</t>
  </si>
  <si>
    <t>1060000000</t>
  </si>
  <si>
    <t>Основное мероприятие "Строительство газопроводов в населенных пунктах"</t>
  </si>
  <si>
    <t>1060100000</t>
  </si>
  <si>
    <t>1060174530</t>
  </si>
  <si>
    <t>Охрана окружающей среды</t>
  </si>
  <si>
    <t>06</t>
  </si>
  <si>
    <t>Сбор, удаление отходов и очистка сточных вод</t>
  </si>
  <si>
    <t>Основное мероприятие "Строительство, реконструкция (модернизация) 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</si>
  <si>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</si>
  <si>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10201S4020</t>
  </si>
  <si>
    <t>Образование</t>
  </si>
  <si>
    <t>07</t>
  </si>
  <si>
    <t>Общее образование</t>
  </si>
  <si>
    <t>Муниципальная программа "Строительство объектов социальной инфраструктуры"</t>
  </si>
  <si>
    <t>1800000000</t>
  </si>
  <si>
    <t>Подпрограмма "Строительство (реконструкция) объектов образования"</t>
  </si>
  <si>
    <t>1830000000</t>
  </si>
  <si>
    <t>Основное мероприятие "Организация строительства (реконструкции) объектов общего образования"</t>
  </si>
  <si>
    <t>1830200000</t>
  </si>
  <si>
    <t>Создание и развитие объектов общего образования (включая реконструкцию со строительством пристроек)</t>
  </si>
  <si>
    <t>1830200400</t>
  </si>
  <si>
    <t>Федеральный проект "Современная школа"</t>
  </si>
  <si>
    <t>183E100000</t>
  </si>
  <si>
    <t>183E1S4260</t>
  </si>
  <si>
    <t>183E1S4480</t>
  </si>
  <si>
    <t>Итого</t>
  </si>
  <si>
    <t>Коды</t>
  </si>
  <si>
    <t>Бюджетной классификации</t>
  </si>
  <si>
    <t>раздел</t>
  </si>
  <si>
    <t>подраздел</t>
  </si>
  <si>
    <t>целевая статья</t>
  </si>
  <si>
    <t>вид расхода</t>
  </si>
  <si>
    <t>Сумма на 2021 год  (тыс.руб)</t>
  </si>
  <si>
    <t>Сумма на 2022 год  (тыс.руб)</t>
  </si>
  <si>
    <t>Сумма на 2023 год  (тыс.руб)</t>
  </si>
  <si>
    <t>Е.М. Лукина</t>
  </si>
  <si>
    <t>Техперевооружение котельной ЖК Малая Истра с переводом на газ-2021г. Строительство котельной мощностью 8,2 МВт п.Первомайский-2023г</t>
  </si>
  <si>
    <t>Проектно-изыскательские работы на строительство сети вдоотведения д.Вельяминово-2021г. Реконструкция ОС д.Рычково в КНС со строительством напорного коллектора-2023г</t>
  </si>
  <si>
    <t>Строительство ВЗУ д.Красновидово-2021г.  Манихино, ул.Солнечная-2023г</t>
  </si>
  <si>
    <t>Субсидии  на строительство и реконструкцию объектов очистки хозяйственно-бытовых сточных вод (д.Лечищево)</t>
  </si>
  <si>
    <t>Общеобразовательная школа на 1100 мест в с.Павловская Слобода, го Истра (ПИР и строительство)</t>
  </si>
  <si>
    <t>Капитальные вложения в объекты общего образования в целях обеспечения односменного режима обучения (строительство МОУ Глебовская СОШ (блок начальных классов) на 400 мест (п.Глебовский, д.21а (ПИР и строительство); Общеобразовательная школа на 825 мест (г.Истра, мкр.Восточный (Пир и строительство)</t>
  </si>
  <si>
    <t>к решению Совета депутатов</t>
  </si>
  <si>
    <t>городского округа Истра Московской области</t>
  </si>
  <si>
    <t>Расходы бюджета городского округа Истра на осуществление бюджетных инвестиций в объекты капитального строительства  муниципальной собственности на 2021 год и плановый период 2022 и 2023 годов</t>
  </si>
  <si>
    <t>Начальник Управления по финансам и казначейству городского округа Истра</t>
  </si>
  <si>
    <t>Приложение №8</t>
  </si>
  <si>
    <t xml:space="preserve">от "16" декабря 2020 года № 6/12 </t>
  </si>
  <si>
    <t>183E174260</t>
  </si>
  <si>
    <t>О внесении изменений в Решение Совета депутатов городского округа Истра
"О бюджете городского округа Истра на 2021 год и плановый период 2022 и 2023 годов"</t>
  </si>
  <si>
    <t>Авторский надзор за строительством объекта капитального строительства: "Комплексные очистные сооружения производительностью 1000 м3/сут для очистки хозяйственно-бытовых сточных вод" по адресу: д.Лечищево, городской округ Истра, Московская область</t>
  </si>
  <si>
    <t xml:space="preserve">Газификация жилых домов в д.Рычково, ул.Военная (строительство), подключение (технологическое присоединение) к сети  газораспределения д.Рычково, ул.Военная </t>
  </si>
  <si>
    <t>Строительство котельной п.Первомайский</t>
  </si>
  <si>
    <t>10302S4080</t>
  </si>
  <si>
    <t>"О бюджете городского округа Истра на 2021 год и плановый период 2022 и 2023 годов"</t>
  </si>
  <si>
    <t xml:space="preserve">               к  Решению Совета депутатов городского округа Истра от                            № </t>
  </si>
  <si>
    <t xml:space="preserve">            Приложение №  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</si>
</sst>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CC"/>
      <name val="Times New Roman"/>
      <family val="1"/>
      <charset val="204"/>
    </font>
    <font>
      <sz val="11"/>
      <color rgb="FF0000CC"/>
      <name val="Calibri"/>
      <family val="2"/>
      <scheme val="minor"/>
    </font>
    <font>
      <sz val="10"/>
      <color rgb="FF3333FF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1"/>
    <xf numFmtId="0" fontId="9" fillId="0" borderId="1"/>
    <xf numFmtId="0" fontId="9" fillId="0" borderId="1"/>
  </cellStyleXfs>
  <cellXfs count="45">
    <xf numFmtId="0" fontId="0" fillId="0" borderId="0" xfId="0"/>
    <xf numFmtId="0" fontId="2" fillId="0" borderId="1" xfId="0" applyFont="1" applyBorder="1"/>
    <xf numFmtId="0" fontId="3" fillId="0" borderId="1" xfId="0" applyNumberFormat="1" applyFont="1" applyBorder="1"/>
    <xf numFmtId="0" fontId="4" fillId="0" borderId="1" xfId="1"/>
    <xf numFmtId="0" fontId="8" fillId="0" borderId="1" xfId="1" applyFont="1" applyAlignment="1" applyProtection="1">
      <protection hidden="1"/>
    </xf>
    <xf numFmtId="0" fontId="5" fillId="0" borderId="1" xfId="0" applyNumberFormat="1" applyFont="1" applyBorder="1" applyAlignment="1">
      <alignment horizontal="right" wrapText="1"/>
    </xf>
    <xf numFmtId="0" fontId="5" fillId="0" borderId="1" xfId="0" applyNumberFormat="1" applyFont="1" applyBorder="1" applyAlignment="1">
      <alignment wrapText="1"/>
    </xf>
    <xf numFmtId="0" fontId="7" fillId="0" borderId="2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vertical="center"/>
    </xf>
    <xf numFmtId="0" fontId="8" fillId="0" borderId="1" xfId="1" applyFont="1" applyAlignment="1" applyProtection="1">
      <alignment vertical="center"/>
      <protection hidden="1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2" xfId="0" applyNumberFormat="1" applyFont="1" applyBorder="1" applyAlignment="1">
      <alignment horizontal="center" vertical="center"/>
    </xf>
    <xf numFmtId="0" fontId="12" fillId="0" borderId="2" xfId="0" applyNumberFormat="1" applyFont="1" applyBorder="1" applyAlignment="1">
      <alignment vertical="center"/>
    </xf>
    <xf numFmtId="0" fontId="13" fillId="0" borderId="0" xfId="0" applyFont="1"/>
    <xf numFmtId="11" fontId="12" fillId="0" borderId="2" xfId="0" applyNumberFormat="1" applyFont="1" applyBorder="1" applyAlignment="1">
      <alignment horizontal="center" vertical="center"/>
    </xf>
    <xf numFmtId="11" fontId="6" fillId="0" borderId="2" xfId="0" applyNumberFormat="1" applyFont="1" applyBorder="1" applyAlignment="1">
      <alignment horizontal="center" vertical="center"/>
    </xf>
    <xf numFmtId="0" fontId="8" fillId="0" borderId="0" xfId="0" applyFont="1"/>
    <xf numFmtId="164" fontId="7" fillId="0" borderId="2" xfId="0" applyNumberFormat="1" applyFont="1" applyBorder="1" applyAlignment="1">
      <alignment horizontal="right" vertical="center" wrapText="1"/>
    </xf>
    <xf numFmtId="164" fontId="7" fillId="0" borderId="2" xfId="0" applyNumberFormat="1" applyFont="1" applyBorder="1" applyAlignment="1">
      <alignment horizontal="right" vertical="center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vertical="center"/>
    </xf>
    <xf numFmtId="164" fontId="12" fillId="0" borderId="2" xfId="0" applyNumberFormat="1" applyFont="1" applyBorder="1" applyAlignment="1">
      <alignment horizontal="right" vertical="center" wrapText="1"/>
    </xf>
    <xf numFmtId="164" fontId="12" fillId="0" borderId="2" xfId="0" applyNumberFormat="1" applyFont="1" applyBorder="1" applyAlignment="1">
      <alignment horizontal="right" vertical="center"/>
    </xf>
    <xf numFmtId="164" fontId="7" fillId="2" borderId="2" xfId="0" applyNumberFormat="1" applyFont="1" applyFill="1" applyBorder="1" applyAlignment="1">
      <alignment horizontal="right" vertical="center" wrapText="1"/>
    </xf>
    <xf numFmtId="0" fontId="14" fillId="0" borderId="2" xfId="0" applyNumberFormat="1" applyFont="1" applyBorder="1" applyAlignment="1">
      <alignment horizontal="center" vertical="center"/>
    </xf>
    <xf numFmtId="164" fontId="14" fillId="0" borderId="2" xfId="0" applyNumberFormat="1" applyFont="1" applyBorder="1" applyAlignment="1">
      <alignment horizontal="right" vertical="center" wrapText="1"/>
    </xf>
    <xf numFmtId="164" fontId="14" fillId="0" borderId="2" xfId="0" applyNumberFormat="1" applyFont="1" applyBorder="1" applyAlignment="1">
      <alignment horizontal="right" vertical="center"/>
    </xf>
    <xf numFmtId="0" fontId="8" fillId="0" borderId="1" xfId="1" applyFont="1" applyAlignment="1" applyProtection="1">
      <alignment horizontal="right" vertical="center"/>
      <protection hidden="1"/>
    </xf>
    <xf numFmtId="0" fontId="10" fillId="0" borderId="1" xfId="3" applyFont="1" applyAlignment="1">
      <alignment horizontal="right"/>
    </xf>
    <xf numFmtId="0" fontId="6" fillId="0" borderId="2" xfId="0" applyNumberFormat="1" applyFont="1" applyBorder="1" applyAlignment="1">
      <alignment horizontal="left" vertical="center" wrapText="1"/>
    </xf>
    <xf numFmtId="0" fontId="12" fillId="0" borderId="2" xfId="0" applyNumberFormat="1" applyFont="1" applyBorder="1" applyAlignment="1">
      <alignment horizontal="left" vertical="center" wrapText="1"/>
    </xf>
    <xf numFmtId="0" fontId="15" fillId="0" borderId="1" xfId="1" applyFont="1" applyAlignment="1">
      <alignment horizontal="right"/>
    </xf>
    <xf numFmtId="0" fontId="15" fillId="0" borderId="1" xfId="1" applyFont="1" applyAlignment="1">
      <alignment horizontal="right" wrapText="1"/>
    </xf>
    <xf numFmtId="0" fontId="6" fillId="0" borderId="3" xfId="0" applyNumberFormat="1" applyFont="1" applyBorder="1" applyAlignment="1">
      <alignment horizontal="left" vertical="center" wrapText="1"/>
    </xf>
    <xf numFmtId="0" fontId="6" fillId="0" borderId="4" xfId="0" applyNumberFormat="1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2" borderId="2" xfId="0" applyNumberFormat="1" applyFont="1" applyFill="1" applyBorder="1" applyAlignment="1">
      <alignment horizontal="center" vertical="center"/>
    </xf>
    <xf numFmtId="0" fontId="14" fillId="0" borderId="2" xfId="0" applyNumberFormat="1" applyFont="1" applyBorder="1" applyAlignment="1">
      <alignment horizontal="left" vertical="center" wrapText="1"/>
    </xf>
    <xf numFmtId="0" fontId="8" fillId="0" borderId="1" xfId="1" applyFont="1" applyAlignment="1" applyProtection="1">
      <alignment horizontal="left" vertical="center" wrapText="1"/>
      <protection hidden="1"/>
    </xf>
    <xf numFmtId="164" fontId="8" fillId="0" borderId="2" xfId="0" applyNumberFormat="1" applyFont="1" applyBorder="1" applyAlignment="1">
      <alignment horizontal="right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2" defaultPivotStyle="PivotStyleLight16"/>
  <colors>
    <mruColors>
      <color rgb="FF3333FF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7"/>
  <sheetViews>
    <sheetView tabSelected="1" topLeftCell="A5" zoomScaleNormal="100" workbookViewId="0">
      <selection activeCell="G60" sqref="G60"/>
    </sheetView>
  </sheetViews>
  <sheetFormatPr defaultRowHeight="15" x14ac:dyDescent="0.25"/>
  <cols>
    <col min="1" max="1" width="20" customWidth="1"/>
    <col min="2" max="2" width="47.140625" customWidth="1"/>
    <col min="3" max="4" width="12.42578125" customWidth="1"/>
    <col min="5" max="5" width="16.42578125" customWidth="1"/>
    <col min="6" max="6" width="9.140625" customWidth="1"/>
    <col min="7" max="8" width="19.85546875" customWidth="1"/>
    <col min="9" max="9" width="18.42578125" customWidth="1"/>
  </cols>
  <sheetData>
    <row r="1" spans="1:9" s="18" customFormat="1" ht="15" customHeight="1" x14ac:dyDescent="0.25">
      <c r="A1" s="33" t="s">
        <v>83</v>
      </c>
      <c r="B1" s="33"/>
      <c r="C1" s="33"/>
      <c r="D1" s="33"/>
      <c r="E1" s="33"/>
      <c r="F1" s="33"/>
      <c r="G1" s="33"/>
      <c r="H1" s="33"/>
      <c r="I1" s="33"/>
    </row>
    <row r="2" spans="1:9" s="18" customFormat="1" ht="15" customHeight="1" x14ac:dyDescent="0.25">
      <c r="A2" s="33" t="s">
        <v>82</v>
      </c>
      <c r="B2" s="33"/>
      <c r="C2" s="33"/>
      <c r="D2" s="33"/>
      <c r="E2" s="33"/>
      <c r="F2" s="33"/>
      <c r="G2" s="33"/>
      <c r="H2" s="33"/>
      <c r="I2" s="33"/>
    </row>
    <row r="3" spans="1:9" s="18" customFormat="1" ht="33" customHeight="1" x14ac:dyDescent="0.25">
      <c r="A3" s="34" t="s">
        <v>76</v>
      </c>
      <c r="B3" s="34"/>
      <c r="C3" s="34"/>
      <c r="D3" s="34"/>
      <c r="E3" s="34"/>
      <c r="F3" s="34"/>
      <c r="G3" s="34"/>
      <c r="H3" s="34"/>
      <c r="I3" s="34"/>
    </row>
    <row r="6" spans="1:9" ht="15.75" x14ac:dyDescent="0.25">
      <c r="A6" s="6"/>
      <c r="B6" s="6"/>
      <c r="C6" s="6"/>
      <c r="D6" s="6"/>
      <c r="E6" s="6"/>
      <c r="F6" s="6"/>
      <c r="G6" s="30" t="s">
        <v>73</v>
      </c>
      <c r="H6" s="30"/>
      <c r="I6" s="30"/>
    </row>
    <row r="7" spans="1:9" ht="15.75" x14ac:dyDescent="0.25">
      <c r="A7" s="6"/>
      <c r="B7" s="6"/>
      <c r="C7" s="6"/>
      <c r="D7" s="6"/>
      <c r="E7" s="6"/>
      <c r="F7" s="6"/>
      <c r="G7" s="30" t="s">
        <v>69</v>
      </c>
      <c r="H7" s="30"/>
      <c r="I7" s="30"/>
    </row>
    <row r="8" spans="1:9" ht="15.75" x14ac:dyDescent="0.25">
      <c r="A8" s="6"/>
      <c r="B8" s="6"/>
      <c r="C8" s="6"/>
      <c r="D8" s="6"/>
      <c r="E8" s="6"/>
      <c r="F8" s="6"/>
      <c r="G8" s="30" t="s">
        <v>70</v>
      </c>
      <c r="H8" s="30"/>
      <c r="I8" s="30"/>
    </row>
    <row r="9" spans="1:9" ht="15.75" x14ac:dyDescent="0.25">
      <c r="A9" s="5"/>
      <c r="B9" s="5"/>
      <c r="C9" s="5"/>
      <c r="D9" s="5"/>
      <c r="E9" s="5"/>
      <c r="F9" s="5"/>
      <c r="G9" s="30" t="s">
        <v>74</v>
      </c>
      <c r="H9" s="30"/>
      <c r="I9" s="30"/>
    </row>
    <row r="10" spans="1:9" ht="15.75" x14ac:dyDescent="0.25">
      <c r="A10" s="5"/>
      <c r="B10" s="5"/>
      <c r="C10" s="5"/>
      <c r="D10" s="5"/>
      <c r="E10" s="30" t="s">
        <v>81</v>
      </c>
      <c r="F10" s="30"/>
      <c r="G10" s="30"/>
      <c r="H10" s="30"/>
      <c r="I10" s="30"/>
    </row>
    <row r="11" spans="1:9" ht="19.5" customHeight="1" x14ac:dyDescent="0.25">
      <c r="A11" s="5"/>
      <c r="B11" s="5"/>
      <c r="C11" s="5"/>
      <c r="D11" s="5"/>
      <c r="E11" s="5"/>
      <c r="F11" s="5"/>
      <c r="G11" s="5"/>
      <c r="H11" s="5"/>
      <c r="I11" s="5"/>
    </row>
    <row r="12" spans="1:9" ht="34.5" customHeight="1" x14ac:dyDescent="0.25">
      <c r="A12" s="38" t="s">
        <v>71</v>
      </c>
      <c r="B12" s="38"/>
      <c r="C12" s="38"/>
      <c r="D12" s="38"/>
      <c r="E12" s="38"/>
      <c r="F12" s="38"/>
      <c r="G12" s="38"/>
      <c r="H12" s="38"/>
      <c r="I12" s="38"/>
    </row>
    <row r="13" spans="1:9" x14ac:dyDescent="0.25">
      <c r="A13" s="39"/>
      <c r="B13" s="39"/>
      <c r="C13" s="39"/>
      <c r="D13" s="39"/>
      <c r="E13" s="39"/>
      <c r="F13" s="39"/>
      <c r="G13" s="39"/>
      <c r="H13" s="39"/>
      <c r="I13" s="39"/>
    </row>
    <row r="14" spans="1:9" ht="15" customHeight="1" x14ac:dyDescent="0.25">
      <c r="A14" s="37" t="s">
        <v>0</v>
      </c>
      <c r="B14" s="37"/>
      <c r="C14" s="37" t="s">
        <v>53</v>
      </c>
      <c r="D14" s="37"/>
      <c r="E14" s="37"/>
      <c r="F14" s="37"/>
      <c r="G14" s="37" t="s">
        <v>59</v>
      </c>
      <c r="H14" s="37" t="s">
        <v>60</v>
      </c>
      <c r="I14" s="37" t="s">
        <v>61</v>
      </c>
    </row>
    <row r="15" spans="1:9" ht="15" customHeight="1" x14ac:dyDescent="0.25">
      <c r="A15" s="37"/>
      <c r="B15" s="37"/>
      <c r="C15" s="37" t="s">
        <v>54</v>
      </c>
      <c r="D15" s="37"/>
      <c r="E15" s="37"/>
      <c r="F15" s="37"/>
      <c r="G15" s="37"/>
      <c r="H15" s="37"/>
      <c r="I15" s="37"/>
    </row>
    <row r="16" spans="1:9" ht="73.5" customHeight="1" x14ac:dyDescent="0.25">
      <c r="A16" s="37"/>
      <c r="B16" s="37"/>
      <c r="C16" s="7" t="s">
        <v>55</v>
      </c>
      <c r="D16" s="7" t="s">
        <v>56</v>
      </c>
      <c r="E16" s="7" t="s">
        <v>57</v>
      </c>
      <c r="F16" s="7" t="s">
        <v>58</v>
      </c>
      <c r="G16" s="37"/>
      <c r="H16" s="37"/>
      <c r="I16" s="37"/>
    </row>
    <row r="17" spans="1:9" ht="15" customHeight="1" x14ac:dyDescent="0.25">
      <c r="A17" s="37">
        <v>1</v>
      </c>
      <c r="B17" s="37"/>
      <c r="C17" s="7">
        <v>2</v>
      </c>
      <c r="D17" s="7">
        <v>3</v>
      </c>
      <c r="E17" s="7">
        <v>4</v>
      </c>
      <c r="F17" s="7">
        <v>5</v>
      </c>
      <c r="G17" s="7">
        <v>6</v>
      </c>
      <c r="H17" s="7">
        <v>7</v>
      </c>
      <c r="I17" s="7">
        <v>8</v>
      </c>
    </row>
    <row r="18" spans="1:9" ht="15" customHeight="1" x14ac:dyDescent="0.25">
      <c r="A18" s="40" t="s">
        <v>1</v>
      </c>
      <c r="B18" s="40"/>
      <c r="C18" s="7" t="s">
        <v>2</v>
      </c>
      <c r="D18" s="7"/>
      <c r="E18" s="7"/>
      <c r="F18" s="7"/>
      <c r="G18" s="19">
        <v>14449</v>
      </c>
      <c r="H18" s="20">
        <v>28790.43</v>
      </c>
      <c r="I18" s="20">
        <v>38554.339999999997</v>
      </c>
    </row>
    <row r="19" spans="1:9" ht="15" customHeight="1" x14ac:dyDescent="0.25">
      <c r="A19" s="31" t="s">
        <v>3</v>
      </c>
      <c r="B19" s="31"/>
      <c r="C19" s="8" t="s">
        <v>2</v>
      </c>
      <c r="D19" s="8" t="s">
        <v>4</v>
      </c>
      <c r="E19" s="7"/>
      <c r="F19" s="7"/>
      <c r="G19" s="21">
        <v>14449</v>
      </c>
      <c r="H19" s="22">
        <v>28790.43</v>
      </c>
      <c r="I19" s="22">
        <v>38554.339999999997</v>
      </c>
    </row>
    <row r="20" spans="1:9" ht="30" customHeight="1" x14ac:dyDescent="0.25">
      <c r="A20" s="31" t="s">
        <v>5</v>
      </c>
      <c r="B20" s="31"/>
      <c r="C20" s="8" t="s">
        <v>2</v>
      </c>
      <c r="D20" s="8" t="s">
        <v>4</v>
      </c>
      <c r="E20" s="8" t="s">
        <v>6</v>
      </c>
      <c r="F20" s="8"/>
      <c r="G20" s="21">
        <v>14449</v>
      </c>
      <c r="H20" s="22">
        <v>28790.43</v>
      </c>
      <c r="I20" s="22">
        <v>38554.339999999997</v>
      </c>
    </row>
    <row r="21" spans="1:9" ht="15" customHeight="1" x14ac:dyDescent="0.25">
      <c r="A21" s="31" t="s">
        <v>7</v>
      </c>
      <c r="B21" s="31"/>
      <c r="C21" s="8" t="s">
        <v>2</v>
      </c>
      <c r="D21" s="8" t="s">
        <v>4</v>
      </c>
      <c r="E21" s="9" t="s">
        <v>8</v>
      </c>
      <c r="F21" s="9"/>
      <c r="G21" s="21">
        <v>0</v>
      </c>
      <c r="H21" s="22">
        <v>0</v>
      </c>
      <c r="I21" s="22">
        <v>2000</v>
      </c>
    </row>
    <row r="22" spans="1:9" ht="55.5" customHeight="1" x14ac:dyDescent="0.25">
      <c r="A22" s="31" t="s">
        <v>9</v>
      </c>
      <c r="B22" s="31"/>
      <c r="C22" s="8" t="s">
        <v>2</v>
      </c>
      <c r="D22" s="8" t="s">
        <v>4</v>
      </c>
      <c r="E22" s="9" t="s">
        <v>10</v>
      </c>
      <c r="F22" s="10"/>
      <c r="G22" s="21">
        <v>0</v>
      </c>
      <c r="H22" s="22">
        <v>0</v>
      </c>
      <c r="I22" s="22">
        <v>2000</v>
      </c>
    </row>
    <row r="23" spans="1:9" s="15" customFormat="1" ht="30.75" customHeight="1" x14ac:dyDescent="0.25">
      <c r="A23" s="32" t="s">
        <v>65</v>
      </c>
      <c r="B23" s="32"/>
      <c r="C23" s="12" t="s">
        <v>2</v>
      </c>
      <c r="D23" s="12" t="s">
        <v>4</v>
      </c>
      <c r="E23" s="13" t="s">
        <v>11</v>
      </c>
      <c r="F23" s="14"/>
      <c r="G23" s="23">
        <v>0</v>
      </c>
      <c r="H23" s="24">
        <v>0</v>
      </c>
      <c r="I23" s="24">
        <v>2000</v>
      </c>
    </row>
    <row r="24" spans="1:9" ht="27" customHeight="1" x14ac:dyDescent="0.25">
      <c r="A24" s="31" t="s">
        <v>12</v>
      </c>
      <c r="B24" s="31"/>
      <c r="C24" s="8" t="s">
        <v>2</v>
      </c>
      <c r="D24" s="8" t="s">
        <v>4</v>
      </c>
      <c r="E24" s="9" t="s">
        <v>11</v>
      </c>
      <c r="F24" s="9" t="s">
        <v>13</v>
      </c>
      <c r="G24" s="21">
        <v>0</v>
      </c>
      <c r="H24" s="22">
        <v>0</v>
      </c>
      <c r="I24" s="22">
        <v>2000</v>
      </c>
    </row>
    <row r="25" spans="1:9" ht="15" customHeight="1" x14ac:dyDescent="0.25">
      <c r="A25" s="31" t="s">
        <v>14</v>
      </c>
      <c r="B25" s="31"/>
      <c r="C25" s="8" t="s">
        <v>2</v>
      </c>
      <c r="D25" s="8" t="s">
        <v>4</v>
      </c>
      <c r="E25" s="9" t="s">
        <v>11</v>
      </c>
      <c r="F25" s="9" t="s">
        <v>15</v>
      </c>
      <c r="G25" s="21">
        <v>0</v>
      </c>
      <c r="H25" s="22">
        <v>0</v>
      </c>
      <c r="I25" s="22">
        <v>2000</v>
      </c>
    </row>
    <row r="26" spans="1:9" ht="15" customHeight="1" x14ac:dyDescent="0.25">
      <c r="A26" s="31" t="s">
        <v>16</v>
      </c>
      <c r="B26" s="31"/>
      <c r="C26" s="8" t="s">
        <v>2</v>
      </c>
      <c r="D26" s="8" t="s">
        <v>4</v>
      </c>
      <c r="E26" s="9" t="s">
        <v>17</v>
      </c>
      <c r="F26" s="9"/>
      <c r="G26" s="21">
        <v>410</v>
      </c>
      <c r="H26" s="22">
        <v>0</v>
      </c>
      <c r="I26" s="22">
        <v>3000</v>
      </c>
    </row>
    <row r="27" spans="1:9" ht="66.75" customHeight="1" x14ac:dyDescent="0.25">
      <c r="A27" s="35" t="s">
        <v>34</v>
      </c>
      <c r="B27" s="36"/>
      <c r="C27" s="8" t="s">
        <v>2</v>
      </c>
      <c r="D27" s="8" t="s">
        <v>4</v>
      </c>
      <c r="E27" s="9">
        <v>1020100000</v>
      </c>
      <c r="F27" s="9"/>
      <c r="G27" s="21">
        <v>10</v>
      </c>
      <c r="H27" s="21">
        <v>0</v>
      </c>
      <c r="I27" s="21">
        <v>0</v>
      </c>
    </row>
    <row r="28" spans="1:9" ht="66.75" customHeight="1" x14ac:dyDescent="0.25">
      <c r="A28" s="32" t="s">
        <v>77</v>
      </c>
      <c r="B28" s="32"/>
      <c r="C28" s="8" t="s">
        <v>2</v>
      </c>
      <c r="D28" s="8" t="s">
        <v>4</v>
      </c>
      <c r="E28" s="9">
        <v>1020174020</v>
      </c>
      <c r="F28" s="9"/>
      <c r="G28" s="21">
        <v>10</v>
      </c>
      <c r="H28" s="21">
        <v>0</v>
      </c>
      <c r="I28" s="21">
        <v>0</v>
      </c>
    </row>
    <row r="29" spans="1:9" ht="40.5" customHeight="1" x14ac:dyDescent="0.25">
      <c r="A29" s="31" t="s">
        <v>12</v>
      </c>
      <c r="B29" s="31"/>
      <c r="C29" s="8" t="s">
        <v>2</v>
      </c>
      <c r="D29" s="8" t="s">
        <v>4</v>
      </c>
      <c r="E29" s="9">
        <v>1020174020</v>
      </c>
      <c r="F29" s="9">
        <v>400</v>
      </c>
      <c r="G29" s="21">
        <v>10</v>
      </c>
      <c r="H29" s="21">
        <v>0</v>
      </c>
      <c r="I29" s="21">
        <v>0</v>
      </c>
    </row>
    <row r="30" spans="1:9" ht="18" customHeight="1" x14ac:dyDescent="0.25">
      <c r="A30" s="31" t="s">
        <v>14</v>
      </c>
      <c r="B30" s="31"/>
      <c r="C30" s="8" t="s">
        <v>2</v>
      </c>
      <c r="D30" s="8" t="s">
        <v>4</v>
      </c>
      <c r="E30" s="9">
        <v>1020174020</v>
      </c>
      <c r="F30" s="9">
        <v>410</v>
      </c>
      <c r="G30" s="21">
        <v>10</v>
      </c>
      <c r="H30" s="21">
        <v>0</v>
      </c>
      <c r="I30" s="21">
        <v>0</v>
      </c>
    </row>
    <row r="31" spans="1:9" ht="66" customHeight="1" x14ac:dyDescent="0.25">
      <c r="A31" s="31" t="s">
        <v>18</v>
      </c>
      <c r="B31" s="31"/>
      <c r="C31" s="8" t="s">
        <v>2</v>
      </c>
      <c r="D31" s="8" t="s">
        <v>4</v>
      </c>
      <c r="E31" s="9" t="s">
        <v>19</v>
      </c>
      <c r="F31" s="10"/>
      <c r="G31" s="21">
        <v>400</v>
      </c>
      <c r="H31" s="22">
        <v>0</v>
      </c>
      <c r="I31" s="22">
        <v>3000</v>
      </c>
    </row>
    <row r="32" spans="1:9" s="15" customFormat="1" ht="54.75" customHeight="1" x14ac:dyDescent="0.25">
      <c r="A32" s="32" t="s">
        <v>64</v>
      </c>
      <c r="B32" s="32"/>
      <c r="C32" s="12" t="s">
        <v>2</v>
      </c>
      <c r="D32" s="12" t="s">
        <v>4</v>
      </c>
      <c r="E32" s="13" t="s">
        <v>20</v>
      </c>
      <c r="F32" s="14"/>
      <c r="G32" s="23">
        <v>400</v>
      </c>
      <c r="H32" s="24">
        <v>0</v>
      </c>
      <c r="I32" s="24">
        <v>3000</v>
      </c>
    </row>
    <row r="33" spans="1:9" ht="29.25" customHeight="1" x14ac:dyDescent="0.25">
      <c r="A33" s="31" t="s">
        <v>12</v>
      </c>
      <c r="B33" s="31"/>
      <c r="C33" s="8" t="s">
        <v>2</v>
      </c>
      <c r="D33" s="8" t="s">
        <v>4</v>
      </c>
      <c r="E33" s="9" t="s">
        <v>20</v>
      </c>
      <c r="F33" s="9" t="s">
        <v>13</v>
      </c>
      <c r="G33" s="21">
        <v>400</v>
      </c>
      <c r="H33" s="22">
        <v>0</v>
      </c>
      <c r="I33" s="22">
        <v>3000</v>
      </c>
    </row>
    <row r="34" spans="1:9" ht="15" customHeight="1" x14ac:dyDescent="0.25">
      <c r="A34" s="31" t="s">
        <v>14</v>
      </c>
      <c r="B34" s="31"/>
      <c r="C34" s="8" t="s">
        <v>2</v>
      </c>
      <c r="D34" s="8" t="s">
        <v>4</v>
      </c>
      <c r="E34" s="9" t="s">
        <v>20</v>
      </c>
      <c r="F34" s="9" t="s">
        <v>15</v>
      </c>
      <c r="G34" s="21">
        <v>400</v>
      </c>
      <c r="H34" s="22">
        <v>0</v>
      </c>
      <c r="I34" s="22">
        <v>3000</v>
      </c>
    </row>
    <row r="35" spans="1:9" ht="27" customHeight="1" x14ac:dyDescent="0.25">
      <c r="A35" s="31" t="s">
        <v>21</v>
      </c>
      <c r="B35" s="31"/>
      <c r="C35" s="8" t="s">
        <v>2</v>
      </c>
      <c r="D35" s="8" t="s">
        <v>4</v>
      </c>
      <c r="E35" s="9" t="s">
        <v>22</v>
      </c>
      <c r="F35" s="9"/>
      <c r="G35" s="21">
        <v>4551.1000000000004</v>
      </c>
      <c r="H35" s="22">
        <v>28790.43</v>
      </c>
      <c r="I35" s="22">
        <v>33554.339999999997</v>
      </c>
    </row>
    <row r="36" spans="1:9" ht="61.5" customHeight="1" x14ac:dyDescent="0.25">
      <c r="A36" s="31" t="s">
        <v>23</v>
      </c>
      <c r="B36" s="31"/>
      <c r="C36" s="8" t="s">
        <v>2</v>
      </c>
      <c r="D36" s="8" t="s">
        <v>4</v>
      </c>
      <c r="E36" s="9" t="s">
        <v>24</v>
      </c>
      <c r="F36" s="10"/>
      <c r="G36" s="21">
        <v>4551.1000000000004</v>
      </c>
      <c r="H36" s="22">
        <v>28790.43</v>
      </c>
      <c r="I36" s="22">
        <v>33554.339999999997</v>
      </c>
    </row>
    <row r="37" spans="1:9" s="15" customFormat="1" ht="39.75" customHeight="1" x14ac:dyDescent="0.25">
      <c r="A37" s="32" t="s">
        <v>63</v>
      </c>
      <c r="B37" s="32"/>
      <c r="C37" s="12" t="s">
        <v>2</v>
      </c>
      <c r="D37" s="12" t="s">
        <v>4</v>
      </c>
      <c r="E37" s="13" t="s">
        <v>25</v>
      </c>
      <c r="F37" s="14"/>
      <c r="G37" s="23">
        <v>4551.1000000000004</v>
      </c>
      <c r="H37" s="24">
        <v>1120.69</v>
      </c>
      <c r="I37" s="24">
        <v>5884.6</v>
      </c>
    </row>
    <row r="38" spans="1:9" ht="29.25" customHeight="1" x14ac:dyDescent="0.25">
      <c r="A38" s="31" t="s">
        <v>12</v>
      </c>
      <c r="B38" s="31"/>
      <c r="C38" s="8" t="s">
        <v>2</v>
      </c>
      <c r="D38" s="8" t="s">
        <v>4</v>
      </c>
      <c r="E38" s="9" t="s">
        <v>25</v>
      </c>
      <c r="F38" s="9" t="s">
        <v>13</v>
      </c>
      <c r="G38" s="21">
        <v>4551.1000000000004</v>
      </c>
      <c r="H38" s="22">
        <v>1120.69</v>
      </c>
      <c r="I38" s="22">
        <v>5884.6</v>
      </c>
    </row>
    <row r="39" spans="1:9" ht="15" customHeight="1" x14ac:dyDescent="0.25">
      <c r="A39" s="31" t="s">
        <v>14</v>
      </c>
      <c r="B39" s="31"/>
      <c r="C39" s="8" t="s">
        <v>2</v>
      </c>
      <c r="D39" s="8" t="s">
        <v>4</v>
      </c>
      <c r="E39" s="9" t="s">
        <v>25</v>
      </c>
      <c r="F39" s="9" t="s">
        <v>15</v>
      </c>
      <c r="G39" s="21">
        <v>4551.1000000000004</v>
      </c>
      <c r="H39" s="22">
        <v>1120.69</v>
      </c>
      <c r="I39" s="22">
        <v>5884.6</v>
      </c>
    </row>
    <row r="40" spans="1:9" ht="19.5" customHeight="1" x14ac:dyDescent="0.25">
      <c r="A40" s="42" t="s">
        <v>79</v>
      </c>
      <c r="B40" s="42"/>
      <c r="C40" s="8" t="s">
        <v>2</v>
      </c>
      <c r="D40" s="8" t="s">
        <v>4</v>
      </c>
      <c r="E40" s="26" t="s">
        <v>80</v>
      </c>
      <c r="F40" s="9"/>
      <c r="G40" s="27">
        <v>0</v>
      </c>
      <c r="H40" s="28">
        <v>27669.74</v>
      </c>
      <c r="I40" s="28">
        <v>27669.74</v>
      </c>
    </row>
    <row r="41" spans="1:9" ht="24.75" customHeight="1" x14ac:dyDescent="0.25">
      <c r="A41" s="31" t="s">
        <v>12</v>
      </c>
      <c r="B41" s="31"/>
      <c r="C41" s="8" t="s">
        <v>2</v>
      </c>
      <c r="D41" s="8" t="s">
        <v>4</v>
      </c>
      <c r="E41" s="9" t="s">
        <v>80</v>
      </c>
      <c r="F41" s="9">
        <v>400</v>
      </c>
      <c r="G41" s="21">
        <v>0</v>
      </c>
      <c r="H41" s="22">
        <v>27669.7</v>
      </c>
      <c r="I41" s="22">
        <v>27669.7</v>
      </c>
    </row>
    <row r="42" spans="1:9" ht="15" customHeight="1" x14ac:dyDescent="0.25">
      <c r="A42" s="31" t="s">
        <v>14</v>
      </c>
      <c r="B42" s="31"/>
      <c r="C42" s="8" t="s">
        <v>2</v>
      </c>
      <c r="D42" s="8" t="s">
        <v>4</v>
      </c>
      <c r="E42" s="9" t="s">
        <v>80</v>
      </c>
      <c r="F42" s="9">
        <v>410</v>
      </c>
      <c r="G42" s="21">
        <v>0</v>
      </c>
      <c r="H42" s="22">
        <v>27669.7</v>
      </c>
      <c r="I42" s="22">
        <v>27669.7</v>
      </c>
    </row>
    <row r="43" spans="1:9" ht="15" customHeight="1" x14ac:dyDescent="0.25">
      <c r="A43" s="31" t="s">
        <v>26</v>
      </c>
      <c r="B43" s="31"/>
      <c r="C43" s="8" t="s">
        <v>2</v>
      </c>
      <c r="D43" s="8" t="s">
        <v>4</v>
      </c>
      <c r="E43" s="9" t="s">
        <v>27</v>
      </c>
      <c r="F43" s="9"/>
      <c r="G43" s="21">
        <v>9488</v>
      </c>
      <c r="H43" s="22">
        <v>0</v>
      </c>
      <c r="I43" s="22">
        <v>0</v>
      </c>
    </row>
    <row r="44" spans="1:9" ht="27" customHeight="1" x14ac:dyDescent="0.25">
      <c r="A44" s="31" t="s">
        <v>28</v>
      </c>
      <c r="B44" s="31"/>
      <c r="C44" s="8" t="s">
        <v>2</v>
      </c>
      <c r="D44" s="8" t="s">
        <v>4</v>
      </c>
      <c r="E44" s="9" t="s">
        <v>29</v>
      </c>
      <c r="F44" s="10"/>
      <c r="G44" s="21">
        <v>9488</v>
      </c>
      <c r="H44" s="22">
        <v>0</v>
      </c>
      <c r="I44" s="22">
        <v>0</v>
      </c>
    </row>
    <row r="45" spans="1:9" s="15" customFormat="1" ht="52.5" customHeight="1" x14ac:dyDescent="0.25">
      <c r="A45" s="32" t="s">
        <v>78</v>
      </c>
      <c r="B45" s="32"/>
      <c r="C45" s="12" t="s">
        <v>2</v>
      </c>
      <c r="D45" s="12" t="s">
        <v>4</v>
      </c>
      <c r="E45" s="13" t="s">
        <v>30</v>
      </c>
      <c r="F45" s="14"/>
      <c r="G45" s="21">
        <v>9488</v>
      </c>
      <c r="H45" s="24">
        <v>0</v>
      </c>
      <c r="I45" s="24">
        <v>0</v>
      </c>
    </row>
    <row r="46" spans="1:9" ht="30" customHeight="1" x14ac:dyDescent="0.25">
      <c r="A46" s="31" t="s">
        <v>12</v>
      </c>
      <c r="B46" s="31"/>
      <c r="C46" s="8" t="s">
        <v>2</v>
      </c>
      <c r="D46" s="8" t="s">
        <v>4</v>
      </c>
      <c r="E46" s="9" t="s">
        <v>30</v>
      </c>
      <c r="F46" s="9" t="s">
        <v>13</v>
      </c>
      <c r="G46" s="21">
        <v>9488</v>
      </c>
      <c r="H46" s="22">
        <v>0</v>
      </c>
      <c r="I46" s="22">
        <v>0</v>
      </c>
    </row>
    <row r="47" spans="1:9" ht="15" customHeight="1" x14ac:dyDescent="0.25">
      <c r="A47" s="31" t="s">
        <v>14</v>
      </c>
      <c r="B47" s="31"/>
      <c r="C47" s="8" t="s">
        <v>2</v>
      </c>
      <c r="D47" s="8" t="s">
        <v>4</v>
      </c>
      <c r="E47" s="9" t="s">
        <v>30</v>
      </c>
      <c r="F47" s="9" t="s">
        <v>15</v>
      </c>
      <c r="G47" s="21">
        <v>9488</v>
      </c>
      <c r="H47" s="22">
        <v>0</v>
      </c>
      <c r="I47" s="22">
        <v>0</v>
      </c>
    </row>
    <row r="48" spans="1:9" ht="15" customHeight="1" x14ac:dyDescent="0.25">
      <c r="A48" s="40" t="s">
        <v>31</v>
      </c>
      <c r="B48" s="40"/>
      <c r="C48" s="7" t="s">
        <v>32</v>
      </c>
      <c r="D48" s="7"/>
      <c r="E48" s="7"/>
      <c r="F48" s="7"/>
      <c r="G48" s="19">
        <v>263032.5</v>
      </c>
      <c r="H48" s="20">
        <v>0</v>
      </c>
      <c r="I48" s="20">
        <v>0</v>
      </c>
    </row>
    <row r="49" spans="1:9" ht="15" customHeight="1" x14ac:dyDescent="0.25">
      <c r="A49" s="31" t="s">
        <v>33</v>
      </c>
      <c r="B49" s="31"/>
      <c r="C49" s="8" t="s">
        <v>32</v>
      </c>
      <c r="D49" s="8" t="s">
        <v>4</v>
      </c>
      <c r="E49" s="7"/>
      <c r="F49" s="7"/>
      <c r="G49" s="21">
        <v>263032.5</v>
      </c>
      <c r="H49" s="22">
        <v>0</v>
      </c>
      <c r="I49" s="22">
        <v>0</v>
      </c>
    </row>
    <row r="50" spans="1:9" ht="29.25" customHeight="1" x14ac:dyDescent="0.25">
      <c r="A50" s="31" t="s">
        <v>5</v>
      </c>
      <c r="B50" s="31"/>
      <c r="C50" s="8" t="s">
        <v>32</v>
      </c>
      <c r="D50" s="8" t="s">
        <v>4</v>
      </c>
      <c r="E50" s="8" t="s">
        <v>6</v>
      </c>
      <c r="F50" s="8"/>
      <c r="G50" s="21">
        <v>263032.5</v>
      </c>
      <c r="H50" s="22">
        <v>0</v>
      </c>
      <c r="I50" s="22">
        <v>0</v>
      </c>
    </row>
    <row r="51" spans="1:9" ht="15" customHeight="1" x14ac:dyDescent="0.25">
      <c r="A51" s="31" t="s">
        <v>16</v>
      </c>
      <c r="B51" s="31"/>
      <c r="C51" s="8" t="s">
        <v>32</v>
      </c>
      <c r="D51" s="8" t="s">
        <v>4</v>
      </c>
      <c r="E51" s="9" t="s">
        <v>17</v>
      </c>
      <c r="F51" s="9"/>
      <c r="G51" s="21">
        <v>263032.5</v>
      </c>
      <c r="H51" s="22">
        <v>0</v>
      </c>
      <c r="I51" s="22">
        <v>0</v>
      </c>
    </row>
    <row r="52" spans="1:9" ht="69" customHeight="1" x14ac:dyDescent="0.25">
      <c r="A52" s="31" t="s">
        <v>34</v>
      </c>
      <c r="B52" s="31"/>
      <c r="C52" s="8" t="s">
        <v>32</v>
      </c>
      <c r="D52" s="8" t="s">
        <v>4</v>
      </c>
      <c r="E52" s="9" t="s">
        <v>35</v>
      </c>
      <c r="F52" s="10"/>
      <c r="G52" s="21">
        <v>263032.5</v>
      </c>
      <c r="H52" s="22">
        <v>0</v>
      </c>
      <c r="I52" s="22">
        <v>0</v>
      </c>
    </row>
    <row r="53" spans="1:9" s="15" customFormat="1" ht="28.5" customHeight="1" x14ac:dyDescent="0.25">
      <c r="A53" s="32" t="s">
        <v>66</v>
      </c>
      <c r="B53" s="32"/>
      <c r="C53" s="12" t="s">
        <v>32</v>
      </c>
      <c r="D53" s="12" t="s">
        <v>4</v>
      </c>
      <c r="E53" s="13" t="s">
        <v>36</v>
      </c>
      <c r="F53" s="14"/>
      <c r="G53" s="23">
        <v>263032.5</v>
      </c>
      <c r="H53" s="24">
        <v>0</v>
      </c>
      <c r="I53" s="24">
        <v>0</v>
      </c>
    </row>
    <row r="54" spans="1:9" ht="23.25" customHeight="1" x14ac:dyDescent="0.25">
      <c r="A54" s="31" t="s">
        <v>12</v>
      </c>
      <c r="B54" s="31"/>
      <c r="C54" s="8" t="s">
        <v>32</v>
      </c>
      <c r="D54" s="8" t="s">
        <v>4</v>
      </c>
      <c r="E54" s="9" t="s">
        <v>36</v>
      </c>
      <c r="F54" s="9" t="s">
        <v>13</v>
      </c>
      <c r="G54" s="21">
        <v>263032.5</v>
      </c>
      <c r="H54" s="22">
        <v>0</v>
      </c>
      <c r="I54" s="22">
        <v>0</v>
      </c>
    </row>
    <row r="55" spans="1:9" ht="15" customHeight="1" x14ac:dyDescent="0.25">
      <c r="A55" s="31" t="s">
        <v>14</v>
      </c>
      <c r="B55" s="31"/>
      <c r="C55" s="8" t="s">
        <v>32</v>
      </c>
      <c r="D55" s="8" t="s">
        <v>4</v>
      </c>
      <c r="E55" s="9" t="s">
        <v>36</v>
      </c>
      <c r="F55" s="9" t="s">
        <v>15</v>
      </c>
      <c r="G55" s="21">
        <v>263032.5</v>
      </c>
      <c r="H55" s="22">
        <v>0</v>
      </c>
      <c r="I55" s="22">
        <v>0</v>
      </c>
    </row>
    <row r="56" spans="1:9" ht="15" customHeight="1" x14ac:dyDescent="0.25">
      <c r="A56" s="40" t="s">
        <v>37</v>
      </c>
      <c r="B56" s="40"/>
      <c r="C56" s="7" t="s">
        <v>38</v>
      </c>
      <c r="D56" s="7"/>
      <c r="E56" s="7"/>
      <c r="F56" s="7"/>
      <c r="G56" s="19">
        <f>G57</f>
        <v>506033.48</v>
      </c>
      <c r="H56" s="20">
        <f>H57</f>
        <v>1177936.8799999999</v>
      </c>
      <c r="I56" s="20">
        <v>1193258.57</v>
      </c>
    </row>
    <row r="57" spans="1:9" ht="15" customHeight="1" x14ac:dyDescent="0.25">
      <c r="A57" s="31" t="s">
        <v>39</v>
      </c>
      <c r="B57" s="31"/>
      <c r="C57" s="8" t="s">
        <v>38</v>
      </c>
      <c r="D57" s="8" t="s">
        <v>4</v>
      </c>
      <c r="E57" s="7"/>
      <c r="F57" s="7"/>
      <c r="G57" s="21">
        <f>G58</f>
        <v>506033.48</v>
      </c>
      <c r="H57" s="22">
        <f>H58</f>
        <v>1177936.8799999999</v>
      </c>
      <c r="I57" s="22">
        <v>1193258.57</v>
      </c>
    </row>
    <row r="58" spans="1:9" ht="23.25" customHeight="1" x14ac:dyDescent="0.25">
      <c r="A58" s="31" t="s">
        <v>40</v>
      </c>
      <c r="B58" s="31"/>
      <c r="C58" s="8" t="s">
        <v>38</v>
      </c>
      <c r="D58" s="8" t="s">
        <v>4</v>
      </c>
      <c r="E58" s="8" t="s">
        <v>41</v>
      </c>
      <c r="F58" s="8"/>
      <c r="G58" s="21">
        <f>G59</f>
        <v>506033.48</v>
      </c>
      <c r="H58" s="22">
        <f>H59</f>
        <v>1177936.8799999999</v>
      </c>
      <c r="I58" s="22">
        <v>1193258.57</v>
      </c>
    </row>
    <row r="59" spans="1:9" ht="23.25" customHeight="1" x14ac:dyDescent="0.25">
      <c r="A59" s="31" t="s">
        <v>42</v>
      </c>
      <c r="B59" s="31"/>
      <c r="C59" s="8" t="s">
        <v>38</v>
      </c>
      <c r="D59" s="8" t="s">
        <v>4</v>
      </c>
      <c r="E59" s="9" t="s">
        <v>43</v>
      </c>
      <c r="F59" s="9"/>
      <c r="G59" s="21">
        <f>G64+G60</f>
        <v>506033.48</v>
      </c>
      <c r="H59" s="22">
        <f>H64</f>
        <v>1177936.8799999999</v>
      </c>
      <c r="I59" s="22">
        <v>1193258.57</v>
      </c>
    </row>
    <row r="60" spans="1:9" ht="23.25" customHeight="1" x14ac:dyDescent="0.25">
      <c r="A60" s="31" t="s">
        <v>44</v>
      </c>
      <c r="B60" s="31"/>
      <c r="C60" s="8" t="s">
        <v>38</v>
      </c>
      <c r="D60" s="8" t="s">
        <v>4</v>
      </c>
      <c r="E60" s="9" t="s">
        <v>45</v>
      </c>
      <c r="F60" s="10"/>
      <c r="G60" s="21">
        <v>2500</v>
      </c>
      <c r="H60" s="22">
        <v>0</v>
      </c>
      <c r="I60" s="22">
        <v>0</v>
      </c>
    </row>
    <row r="61" spans="1:9" s="15" customFormat="1" ht="23.25" customHeight="1" x14ac:dyDescent="0.25">
      <c r="A61" s="32" t="s">
        <v>46</v>
      </c>
      <c r="B61" s="32"/>
      <c r="C61" s="12" t="s">
        <v>38</v>
      </c>
      <c r="D61" s="12" t="s">
        <v>4</v>
      </c>
      <c r="E61" s="13" t="s">
        <v>47</v>
      </c>
      <c r="F61" s="14"/>
      <c r="G61" s="23">
        <v>2500</v>
      </c>
      <c r="H61" s="24">
        <v>0</v>
      </c>
      <c r="I61" s="24">
        <v>0</v>
      </c>
    </row>
    <row r="62" spans="1:9" ht="23.25" customHeight="1" x14ac:dyDescent="0.25">
      <c r="A62" s="31" t="s">
        <v>12</v>
      </c>
      <c r="B62" s="31"/>
      <c r="C62" s="8" t="s">
        <v>38</v>
      </c>
      <c r="D62" s="8" t="s">
        <v>4</v>
      </c>
      <c r="E62" s="9" t="s">
        <v>47</v>
      </c>
      <c r="F62" s="9" t="s">
        <v>13</v>
      </c>
      <c r="G62" s="21">
        <v>2500</v>
      </c>
      <c r="H62" s="22">
        <v>0</v>
      </c>
      <c r="I62" s="22">
        <v>0</v>
      </c>
    </row>
    <row r="63" spans="1:9" ht="15" customHeight="1" x14ac:dyDescent="0.25">
      <c r="A63" s="31" t="s">
        <v>14</v>
      </c>
      <c r="B63" s="31"/>
      <c r="C63" s="8" t="s">
        <v>38</v>
      </c>
      <c r="D63" s="8" t="s">
        <v>4</v>
      </c>
      <c r="E63" s="9" t="s">
        <v>47</v>
      </c>
      <c r="F63" s="9" t="s">
        <v>15</v>
      </c>
      <c r="G63" s="21">
        <v>2500</v>
      </c>
      <c r="H63" s="22">
        <v>0</v>
      </c>
      <c r="I63" s="22">
        <v>0</v>
      </c>
    </row>
    <row r="64" spans="1:9" ht="15" customHeight="1" x14ac:dyDescent="0.25">
      <c r="A64" s="31" t="s">
        <v>48</v>
      </c>
      <c r="B64" s="31"/>
      <c r="C64" s="8" t="s">
        <v>38</v>
      </c>
      <c r="D64" s="8" t="s">
        <v>4</v>
      </c>
      <c r="E64" s="9" t="s">
        <v>49</v>
      </c>
      <c r="F64" s="10"/>
      <c r="G64" s="21">
        <f>G65+G71</f>
        <v>503533.48</v>
      </c>
      <c r="H64" s="22">
        <f>H68+H71</f>
        <v>1177936.8799999999</v>
      </c>
      <c r="I64" s="22">
        <v>1193258.57</v>
      </c>
    </row>
    <row r="65" spans="1:9" s="15" customFormat="1" ht="37.5" customHeight="1" x14ac:dyDescent="0.25">
      <c r="A65" s="32" t="s">
        <v>67</v>
      </c>
      <c r="B65" s="32"/>
      <c r="C65" s="12" t="s">
        <v>38</v>
      </c>
      <c r="D65" s="12" t="s">
        <v>4</v>
      </c>
      <c r="E65" s="16" t="s">
        <v>75</v>
      </c>
      <c r="F65" s="14"/>
      <c r="G65" s="23">
        <v>13835</v>
      </c>
      <c r="H65" s="24">
        <v>0</v>
      </c>
      <c r="I65" s="24">
        <v>0</v>
      </c>
    </row>
    <row r="66" spans="1:9" ht="28.9" customHeight="1" x14ac:dyDescent="0.25">
      <c r="A66" s="31" t="s">
        <v>12</v>
      </c>
      <c r="B66" s="31"/>
      <c r="C66" s="8" t="s">
        <v>38</v>
      </c>
      <c r="D66" s="8" t="s">
        <v>4</v>
      </c>
      <c r="E66" s="17" t="s">
        <v>75</v>
      </c>
      <c r="F66" s="9" t="s">
        <v>13</v>
      </c>
      <c r="G66" s="44">
        <v>13835</v>
      </c>
      <c r="H66" s="22">
        <v>0</v>
      </c>
      <c r="I66" s="22">
        <v>0</v>
      </c>
    </row>
    <row r="67" spans="1:9" ht="15" customHeight="1" x14ac:dyDescent="0.25">
      <c r="A67" s="31" t="s">
        <v>14</v>
      </c>
      <c r="B67" s="31"/>
      <c r="C67" s="8" t="s">
        <v>38</v>
      </c>
      <c r="D67" s="8" t="s">
        <v>4</v>
      </c>
      <c r="E67" s="17" t="s">
        <v>75</v>
      </c>
      <c r="F67" s="9" t="s">
        <v>15</v>
      </c>
      <c r="G67" s="44">
        <v>13835</v>
      </c>
      <c r="H67" s="22">
        <v>0</v>
      </c>
      <c r="I67" s="22">
        <v>0</v>
      </c>
    </row>
    <row r="68" spans="1:9" ht="27" customHeight="1" x14ac:dyDescent="0.25">
      <c r="A68" s="32" t="s">
        <v>67</v>
      </c>
      <c r="B68" s="32"/>
      <c r="C68" s="8" t="s">
        <v>38</v>
      </c>
      <c r="D68" s="8" t="s">
        <v>4</v>
      </c>
      <c r="E68" s="9" t="s">
        <v>50</v>
      </c>
      <c r="F68" s="9"/>
      <c r="G68" s="21">
        <v>0</v>
      </c>
      <c r="H68" s="22">
        <v>472707.6</v>
      </c>
      <c r="I68" s="22">
        <v>618656.06999999995</v>
      </c>
    </row>
    <row r="69" spans="1:9" ht="25.5" customHeight="1" x14ac:dyDescent="0.25">
      <c r="A69" s="31" t="s">
        <v>12</v>
      </c>
      <c r="B69" s="31"/>
      <c r="C69" s="8" t="s">
        <v>38</v>
      </c>
      <c r="D69" s="8" t="s">
        <v>4</v>
      </c>
      <c r="E69" s="9" t="s">
        <v>50</v>
      </c>
      <c r="F69" s="9">
        <v>400</v>
      </c>
      <c r="G69" s="21">
        <v>0</v>
      </c>
      <c r="H69" s="22">
        <v>472707.6</v>
      </c>
      <c r="I69" s="22">
        <v>618656.06999999995</v>
      </c>
    </row>
    <row r="70" spans="1:9" ht="18.75" customHeight="1" x14ac:dyDescent="0.25">
      <c r="A70" s="31" t="s">
        <v>14</v>
      </c>
      <c r="B70" s="31"/>
      <c r="C70" s="8" t="s">
        <v>38</v>
      </c>
      <c r="D70" s="8" t="s">
        <v>4</v>
      </c>
      <c r="E70" s="9" t="s">
        <v>50</v>
      </c>
      <c r="F70" s="9">
        <v>410</v>
      </c>
      <c r="G70" s="21">
        <v>0</v>
      </c>
      <c r="H70" s="22">
        <v>472707.6</v>
      </c>
      <c r="I70" s="22">
        <v>618656.06999999995</v>
      </c>
    </row>
    <row r="71" spans="1:9" ht="79.5" customHeight="1" x14ac:dyDescent="0.25">
      <c r="A71" s="32" t="s">
        <v>68</v>
      </c>
      <c r="B71" s="32"/>
      <c r="C71" s="8" t="s">
        <v>38</v>
      </c>
      <c r="D71" s="8" t="s">
        <v>4</v>
      </c>
      <c r="E71" s="9" t="s">
        <v>51</v>
      </c>
      <c r="F71" s="9"/>
      <c r="G71" s="21">
        <v>489698.48</v>
      </c>
      <c r="H71" s="22">
        <f>H72</f>
        <v>705229.28</v>
      </c>
      <c r="I71" s="22">
        <v>574602.5</v>
      </c>
    </row>
    <row r="72" spans="1:9" ht="26.25" customHeight="1" x14ac:dyDescent="0.25">
      <c r="A72" s="31" t="s">
        <v>12</v>
      </c>
      <c r="B72" s="31"/>
      <c r="C72" s="8" t="s">
        <v>38</v>
      </c>
      <c r="D72" s="8" t="s">
        <v>4</v>
      </c>
      <c r="E72" s="9" t="s">
        <v>51</v>
      </c>
      <c r="F72" s="9">
        <v>400</v>
      </c>
      <c r="G72" s="21">
        <v>489698.48</v>
      </c>
      <c r="H72" s="22">
        <f>H73</f>
        <v>705229.28</v>
      </c>
      <c r="I72" s="22">
        <v>574602.5</v>
      </c>
    </row>
    <row r="73" spans="1:9" ht="18.75" customHeight="1" x14ac:dyDescent="0.25">
      <c r="A73" s="31" t="s">
        <v>14</v>
      </c>
      <c r="B73" s="31"/>
      <c r="C73" s="8" t="s">
        <v>38</v>
      </c>
      <c r="D73" s="8" t="s">
        <v>4</v>
      </c>
      <c r="E73" s="9" t="s">
        <v>51</v>
      </c>
      <c r="F73" s="9">
        <v>410</v>
      </c>
      <c r="G73" s="21">
        <v>489698.48</v>
      </c>
      <c r="H73" s="22">
        <v>705229.28</v>
      </c>
      <c r="I73" s="22">
        <v>574602.5</v>
      </c>
    </row>
    <row r="74" spans="1:9" ht="15" customHeight="1" x14ac:dyDescent="0.25">
      <c r="A74" s="41" t="s">
        <v>52</v>
      </c>
      <c r="B74" s="41"/>
      <c r="C74" s="41"/>
      <c r="D74" s="41"/>
      <c r="E74" s="41"/>
      <c r="F74" s="41"/>
      <c r="G74" s="25">
        <f>G56+G48+G18</f>
        <v>783514.98</v>
      </c>
      <c r="H74" s="25">
        <f t="shared" ref="H74:I74" si="0">H56+H48+H18</f>
        <v>1206727.3099999998</v>
      </c>
      <c r="I74" s="25">
        <f t="shared" si="0"/>
        <v>1231812.9100000001</v>
      </c>
    </row>
    <row r="75" spans="1:9" x14ac:dyDescent="0.25">
      <c r="A75" s="2"/>
      <c r="B75" s="2"/>
      <c r="C75" s="2"/>
      <c r="D75" s="2"/>
      <c r="E75" s="2"/>
      <c r="F75" s="2"/>
      <c r="G75" s="2"/>
      <c r="H75" s="2"/>
      <c r="I75" s="2"/>
    </row>
    <row r="76" spans="1:9" s="3" customFormat="1" ht="40.15" customHeight="1" x14ac:dyDescent="0.2">
      <c r="A76" s="43" t="s">
        <v>72</v>
      </c>
      <c r="B76" s="43"/>
      <c r="C76" s="43"/>
      <c r="D76" s="43"/>
      <c r="E76" s="4"/>
      <c r="F76" s="4"/>
      <c r="G76" s="11"/>
      <c r="H76" s="4"/>
      <c r="I76" s="29" t="s">
        <v>62</v>
      </c>
    </row>
    <row r="77" spans="1:9" x14ac:dyDescent="0.25">
      <c r="A77" s="1"/>
      <c r="B77" s="1"/>
      <c r="C77" s="1"/>
      <c r="D77" s="1"/>
      <c r="E77" s="1"/>
      <c r="F77" s="1"/>
      <c r="G77" s="1"/>
      <c r="H77" s="1"/>
      <c r="I77" s="1"/>
    </row>
  </sheetData>
  <mergeCells count="75">
    <mergeCell ref="A76:D76"/>
    <mergeCell ref="A19:B19"/>
    <mergeCell ref="A20:B20"/>
    <mergeCell ref="A21:B21"/>
    <mergeCell ref="A22:B22"/>
    <mergeCell ref="A23:B23"/>
    <mergeCell ref="A24:B24"/>
    <mergeCell ref="A25:B25"/>
    <mergeCell ref="A26:B26"/>
    <mergeCell ref="A31:B31"/>
    <mergeCell ref="A50:B50"/>
    <mergeCell ref="A32:B32"/>
    <mergeCell ref="A49:B49"/>
    <mergeCell ref="A43:B43"/>
    <mergeCell ref="A44:B44"/>
    <mergeCell ref="A45:B45"/>
    <mergeCell ref="G9:I9"/>
    <mergeCell ref="G8:I8"/>
    <mergeCell ref="A17:B17"/>
    <mergeCell ref="A18:B18"/>
    <mergeCell ref="A40:B40"/>
    <mergeCell ref="A33:B33"/>
    <mergeCell ref="A34:B34"/>
    <mergeCell ref="A35:B35"/>
    <mergeCell ref="A36:B36"/>
    <mergeCell ref="A37:B37"/>
    <mergeCell ref="A38:B38"/>
    <mergeCell ref="A39:B39"/>
    <mergeCell ref="A29:B29"/>
    <mergeCell ref="A30:B30"/>
    <mergeCell ref="H14:H16"/>
    <mergeCell ref="I14:I16"/>
    <mergeCell ref="A74:F74"/>
    <mergeCell ref="A64:B64"/>
    <mergeCell ref="A65:B65"/>
    <mergeCell ref="A66:B66"/>
    <mergeCell ref="A67:B67"/>
    <mergeCell ref="A69:B69"/>
    <mergeCell ref="A70:B70"/>
    <mergeCell ref="A71:B71"/>
    <mergeCell ref="A72:B72"/>
    <mergeCell ref="A73:B73"/>
    <mergeCell ref="A68:B68"/>
    <mergeCell ref="A63:B63"/>
    <mergeCell ref="A54:B54"/>
    <mergeCell ref="A55:B55"/>
    <mergeCell ref="A56:B56"/>
    <mergeCell ref="A57:B57"/>
    <mergeCell ref="A58:B58"/>
    <mergeCell ref="G14:G16"/>
    <mergeCell ref="A59:B59"/>
    <mergeCell ref="A60:B60"/>
    <mergeCell ref="A61:B61"/>
    <mergeCell ref="A62:B62"/>
    <mergeCell ref="A46:B46"/>
    <mergeCell ref="A47:B47"/>
    <mergeCell ref="A48:B48"/>
    <mergeCell ref="A41:B41"/>
    <mergeCell ref="A42:B42"/>
    <mergeCell ref="E10:I10"/>
    <mergeCell ref="A51:B51"/>
    <mergeCell ref="A52:B52"/>
    <mergeCell ref="A53:B53"/>
    <mergeCell ref="A1:I1"/>
    <mergeCell ref="A2:I2"/>
    <mergeCell ref="A3:I3"/>
    <mergeCell ref="A27:B27"/>
    <mergeCell ref="A28:B28"/>
    <mergeCell ref="G7:I7"/>
    <mergeCell ref="G6:I6"/>
    <mergeCell ref="A14:B16"/>
    <mergeCell ref="C14:F14"/>
    <mergeCell ref="C15:F15"/>
    <mergeCell ref="A12:I12"/>
    <mergeCell ref="A13:I13"/>
  </mergeCells>
  <pageMargins left="0.82677165354330717" right="0.23622047244094491" top="0.74803149606299213" bottom="0.74803149606299213" header="0.31496062992125984" footer="0.31496062992125984"/>
  <pageSetup paperSize="9" scale="52" fitToHeight="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</vt:lpstr>
      <vt:lpstr>'Приложение №8'!Заголовки_для_печати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Марина Николасвна Емельянова</cp:lastModifiedBy>
  <cp:lastPrinted>2021-09-10T07:16:52Z</cp:lastPrinted>
  <dcterms:created xsi:type="dcterms:W3CDTF">2020-11-13T16:42:37Z</dcterms:created>
  <dcterms:modified xsi:type="dcterms:W3CDTF">2021-10-29T14:45:14Z</dcterms:modified>
</cp:coreProperties>
</file>